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3580" windowHeight="9660"/>
  </bookViews>
  <sheets>
    <sheet name="Лист1" sheetId="1" r:id="rId1"/>
  </sheets>
  <definedNames>
    <definedName name="_GoBack" localSheetId="0">Лист1!$C$11</definedName>
    <definedName name="_xlnm._FilterDatabase" localSheetId="0" hidden="1">Лист1!$A$7:$C$136</definedName>
  </definedNames>
  <calcPr calcId="125725"/>
</workbook>
</file>

<file path=xl/calcChain.xml><?xml version="1.0" encoding="utf-8"?>
<calcChain xmlns="http://schemas.openxmlformats.org/spreadsheetml/2006/main">
  <c r="C134" i="1"/>
  <c r="C129"/>
  <c r="C128"/>
  <c r="C120"/>
  <c r="C119"/>
  <c r="C111"/>
  <c r="C110"/>
  <c r="C103"/>
  <c r="C100"/>
  <c r="C97"/>
  <c r="C95"/>
  <c r="C92"/>
  <c r="C88"/>
  <c r="C86"/>
  <c r="C84"/>
  <c r="C82"/>
  <c r="C80"/>
  <c r="C66"/>
  <c r="C76" s="1"/>
</calcChain>
</file>

<file path=xl/sharedStrings.xml><?xml version="1.0" encoding="utf-8"?>
<sst xmlns="http://schemas.openxmlformats.org/spreadsheetml/2006/main" count="226" uniqueCount="209">
  <si>
    <t>Приложение 2
к постановлению Правления
Национального Банка
Республики Казахстан
от 8 мая 2015 года № 75</t>
  </si>
  <si>
    <t>Отчет о выполнении пруденциальных нормативов</t>
  </si>
  <si>
    <t>АО "Банк ЦентрКредит"</t>
  </si>
  <si>
    <t>(в тысячах тенге)</t>
  </si>
  <si>
    <t xml:space="preserve">№ пп </t>
  </si>
  <si>
    <t>Наименование</t>
  </si>
  <si>
    <t>Сумма</t>
  </si>
  <si>
    <t>Минимальный размер собственного капитала</t>
  </si>
  <si>
    <t>Собственный капитал</t>
  </si>
  <si>
    <t xml:space="preserve">Капитал первого уровня  </t>
  </si>
  <si>
    <t>Оплаченные простые акции</t>
  </si>
  <si>
    <t>Дополнительный оплаченный капитал</t>
  </si>
  <si>
    <t>Нераспределенная чистая прибыль прошлых лет</t>
  </si>
  <si>
    <t>Нераспределенная чистая прибыль текущего года</t>
  </si>
  <si>
    <t>Накопленный раскрытый резерв</t>
  </si>
  <si>
    <t>Резервы по переоценке основных средств и  стоимости финансовых активов, имеющихся в наличии для продажи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</si>
  <si>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умноженная на долю инвестиций в простые акции в общей сумме инвестиций</t>
  </si>
  <si>
    <t>Сумма превышения инвестиций банка в простые акции финансовой организации, в которой банк имеет 10 (десять) и более процентов от выпущенных акций (долей участия в уставном капитале), а также часть отложенных налоговых активов, признанных в отношении вычитаемых временных разниц (в совокупности превышающие 15 (пятнадцать) процентов от основного капитала банка после применения регуляторных корректировок)</t>
  </si>
  <si>
    <t>бессрочные договора, соответствующие критериям, в результате которых одновременно возникает финансовый актив у одного лица и финансовое обязательство или иной финансовый инструмент, подтверждающий право на долю активов юридического лица, оставшихся после вычетов всех его обязательств, у другого лица</t>
  </si>
  <si>
    <t>бессрочные финансовые инструменты, привлеченные до 1 января 2015 года</t>
  </si>
  <si>
    <t>оплаченные привилегированные акции, соответствующие установленным критериям</t>
  </si>
  <si>
    <t>оплаченные привилегированные акции, не соответствующие установленным критериям</t>
  </si>
  <si>
    <t>инвестиции банка в бессрочные финансовые инструменты финансовых организаций, в которых банк имеет 10 (десять) и более процентов от выпущенных акций (долей участия в уставном капитале) подлежащие вычету из добавочного капитала</t>
  </si>
  <si>
    <t xml:space="preserve">Капитал второго уровня  </t>
  </si>
  <si>
    <t>Коэффициент достаточности собственного капитала (k1-2)</t>
  </si>
  <si>
    <t>Коэффициент достаточности собственного капитала (k2)</t>
  </si>
  <si>
    <t>Нераспределенный чистый доход банка, на который накладывается ограничение в части прекращения выплаты дивидендов и обратного выкупа акций</t>
  </si>
  <si>
    <t xml:space="preserve">Неинвестированные остатки средств, принятые на условиях кастодиального договора </t>
  </si>
  <si>
    <t>Итого активы, взвешенные с учетом кредитного риска</t>
  </si>
  <si>
    <t>Итого условные и возможные обязательства, взвешенные с учетом кредитного риска</t>
  </si>
  <si>
    <t>Итого производные финансовые инструменты, взвешенные с учетом кредитного риска</t>
  </si>
  <si>
    <t>Специфический процентный риск</t>
  </si>
  <si>
    <t>Общий процентный риск</t>
  </si>
  <si>
    <t>Итого рыночный риск, связанный с изменением ставки вознаграждения</t>
  </si>
  <si>
    <t>Специфический риск</t>
  </si>
  <si>
    <t>Общий риск</t>
  </si>
  <si>
    <t>Итого рыночный риск, связанный с изменением рыночной стоимости акций и рыночной стоимости производных финансовых инструментов, базовым активом которых являются акции или индекс на акции</t>
  </si>
  <si>
    <t>Итого рыночный риск, связанный с изменением обменного курса иностранных валют (рыночной стоимости драгоценных металлов)</t>
  </si>
  <si>
    <t>Итого рыночный риск, связанный с изменением рыночной стоимости акций (включая исламские ценные бумаги, приобретенные с целью продажи)</t>
  </si>
  <si>
    <t>Итого риск по товарно-материальным запасам, связанный с изменением рыночной стоимости</t>
  </si>
  <si>
    <t>Сумма длинных и коротких позиций по финансовым инструментам с рыночным риском, связанным с изменением рыночной стоимости</t>
  </si>
  <si>
    <t>Разница сумм длинных и коротких позиций по финансовым инструментам с рыночным риском, связанным с изменением рыночной стоимости</t>
  </si>
  <si>
    <t xml:space="preserve">Сумма открытых валютных позиций </t>
  </si>
  <si>
    <t>Активы и условные и возможные требования и обязательства, рассчитанные с учетом рыночного риска</t>
  </si>
  <si>
    <t xml:space="preserve">Средняя величина годового валового дохода </t>
  </si>
  <si>
    <t>Операционный риск</t>
  </si>
  <si>
    <t xml:space="preserve">Совокупная задолженность одного заемщика или группы взаимосвязанных заемщиков, не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</si>
  <si>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заемщика, не связанного с банком особыми отношениями - (k3)</t>
  </si>
  <si>
    <t xml:space="preserve">Совокупная задолженность одного заемщика или группы взаимосвязанных заемщиков,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</si>
  <si>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 (группы заемщиков), связанного с банком особыми отношениями - (k3.1)</t>
  </si>
  <si>
    <t>Сумма рисков по всем заемщикам, связанным с банком особыми отношениями</t>
  </si>
  <si>
    <t>Коэффициент суммы рисков по заемщикам, связанным с банком особыми отношениями (Ро)</t>
  </si>
  <si>
    <t>Коэффициент максимального размера бланкового кредита (Бк)</t>
  </si>
  <si>
    <t>Совокупная сумма рисков банка на одного заемщика, размер каждого из которых превышает 10 процентов от собственного капитала банка</t>
  </si>
  <si>
    <t>Коэффициент совокупной суммы рисков на одного заемщика, размер каждого из которых превышает 10% от собственного капитала (Рк)</t>
  </si>
  <si>
    <t xml:space="preserve">Совокупная сумма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</si>
  <si>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Коэффициент совокупной суммы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</si>
  <si>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Высоколиквидные активы </t>
  </si>
  <si>
    <t>Обязательства до востребования</t>
  </si>
  <si>
    <t>Коэффициент текущей ликвидности (k4)</t>
  </si>
  <si>
    <t xml:space="preserve">Срочные обязательства с оставшимся сроком до погашения до семи дней включительно </t>
  </si>
  <si>
    <t>Коэффициент ликвидности (k4-1)</t>
  </si>
  <si>
    <t xml:space="preserve">Ликвидные активы с оставшимся сроком до погашения до одного месяца включительно, включая высоколиквидные активы </t>
  </si>
  <si>
    <t xml:space="preserve">Срочные обязательства с оставшимся сроком до погашения до одного месяца включительно </t>
  </si>
  <si>
    <t>Коэффициент ликвидности (k4-2)</t>
  </si>
  <si>
    <t xml:space="preserve">Ликвидные активы с оставшимся сроком до погашения до трех месяцев включительно, включая высоколиквидные активы </t>
  </si>
  <si>
    <t xml:space="preserve">Срочные обязательства с оставшимся сроком до погашения до трех месяцев включительно </t>
  </si>
  <si>
    <t>Коэффициент ликвидности (k4-3)</t>
  </si>
  <si>
    <t>Активы для расчета коэффициента срочной валютной ликвидности k4-4</t>
  </si>
  <si>
    <t>1) 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</si>
  <si>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2) 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</si>
  <si>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Коэффициент срочной валютной ликвидности (k4-4)</t>
  </si>
  <si>
    <t>Активы для расчета коэффициента срочной валютной ликвидности k4-5</t>
  </si>
  <si>
    <t>Коэффициент срочной валютной ликвидности (k4-5)</t>
  </si>
  <si>
    <t>Активы для расчета коэффициента срочной валютной ликвидности k4-6</t>
  </si>
  <si>
    <t>2)по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</si>
  <si>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1)по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</si>
  <si>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Коэффициент срочной валютной ликвидности (k4-6)</t>
  </si>
  <si>
    <t>нет</t>
  </si>
  <si>
    <t>Краткосрочные обязательства перед нерезидентами</t>
  </si>
  <si>
    <t>Коэффициент максимального лимита краткосрочных обязательств перед нерезидентами (k7)</t>
  </si>
  <si>
    <t>Обязательства перед нерезидентами, включаемые в расчет коэффициента k8</t>
  </si>
  <si>
    <t>Коэффициент капитализации банков к обязательствам перед нерезидентами Республики Казахстан (k8)</t>
  </si>
  <si>
    <t>Обязательства перед нерезидентами и долговые ценные бумаги, включаемые в расчет коэффициента k9</t>
  </si>
  <si>
    <t>Коэффициент капитализации банков к обязательствам перед нерезидентами Республики Казахстан (k9)</t>
  </si>
  <si>
    <t>Активы, финансируемые за счет средств, привлеченных по договору об инвестиционном депозите</t>
  </si>
  <si>
    <t xml:space="preserve">Коэффициент размещения части средств во внутренние активы </t>
  </si>
  <si>
    <t>Наличие у банка в течение отчетного периода просроченных обязательств перед кредиторами и вкладчиками (Да/Нет)</t>
  </si>
  <si>
    <t>Исполнитель:  Саринова А.А.</t>
  </si>
  <si>
    <t>тел. 2-598-598, вн. 13122</t>
  </si>
  <si>
    <t>Основной капитал как сумма:</t>
  </si>
  <si>
    <t>за минусом</t>
  </si>
  <si>
    <t>11.1</t>
  </si>
  <si>
    <t>Собственные выкупленные простые акции</t>
  </si>
  <si>
    <t>11.2</t>
  </si>
  <si>
    <t>Нематериальные активы, включая гудвилл</t>
  </si>
  <si>
    <t>11.3</t>
  </si>
  <si>
    <t>Убыток прошлых лет</t>
  </si>
  <si>
    <t>11.4</t>
  </si>
  <si>
    <t>Убыток текущего года</t>
  </si>
  <si>
    <t>11.5</t>
  </si>
  <si>
    <t>Отложенный налоговый актив за минусом отложенных налоговых обязательств, за исключением части отложенных налоговых активов, признанных в отношении вычитаемых временных разниц</t>
  </si>
  <si>
    <t>11.6</t>
  </si>
  <si>
    <t>Резервы по прочей переоценке</t>
  </si>
  <si>
    <t>11.7</t>
  </si>
  <si>
    <t>Доходы от продаж, связанных с транзакциями по секьюритизации активов. К таким доходам относится предельный доход будущих периодов в связи с полученным из условий секьюритизации ожиданием полного или частичного дохода в будущем</t>
  </si>
  <si>
    <t>11.8</t>
  </si>
  <si>
    <t>доходы или убытки от изменения справедливой стоимости финансового обязательства, в связи с изменением кредитного риска по такому обязательству</t>
  </si>
  <si>
    <t>11.9</t>
  </si>
  <si>
    <t>Регуляторные корректировки, подлежащие вычету из добавочного капитала, но в связи с недостаточным его уровнем вычитаемые из основного капитала</t>
  </si>
  <si>
    <t>11.10</t>
  </si>
  <si>
    <t>11.11</t>
  </si>
  <si>
    <t>Добавочный капитал как сумма:</t>
  </si>
  <si>
    <t>12.1</t>
  </si>
  <si>
    <t>12.2</t>
  </si>
  <si>
    <t>12.3</t>
  </si>
  <si>
    <t>12.4</t>
  </si>
  <si>
    <t>13.1</t>
  </si>
  <si>
    <t>Инвестиции банка в собственные бессрочные финансовые инструменты прямым либо косвенным способом</t>
  </si>
  <si>
    <t>13.2</t>
  </si>
  <si>
    <t>Собственные выкупленные привилегированные акции банка</t>
  </si>
  <si>
    <t>13.3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</si>
  <si>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 умноженная на долю инвестиций в бессрочные финансовые инструменты в общей сумме инвестиций</t>
  </si>
  <si>
    <t>13.4</t>
  </si>
  <si>
    <t>13.5</t>
  </si>
  <si>
    <t>Регуляторные корректировки, подлежащие вычету из капитала второго уровня, но в связи с недостаточным его уровнем вычитаемые из добавочного капитала</t>
  </si>
  <si>
    <t>cубординированный долг</t>
  </si>
  <si>
    <t>cубординированный долг, привлеченный до 1 января 2015 года, в национальной валюте</t>
  </si>
  <si>
    <t>cубординированный долг, привлеченный до 1 января 2015 года, в иностранной валюте</t>
  </si>
  <si>
    <t>18.1</t>
  </si>
  <si>
    <t xml:space="preserve">Выкупленный собственный субординированный долг банка (инвестиции в суббординированный долг) </t>
  </si>
  <si>
    <t>18.2</t>
  </si>
  <si>
    <t>Сумма превышения инвестиций банка (инвестиции банка в финансовые инструменты финансовых организаций, в которых банк имеет менее 10%  выпущенных акций (долей участия в уставном капитале), в совокупности превышающие 10 % от основного капитала банка после применения регуляторных корректировок), умноженная на долю инвестиций в субординированный долг в общей сумме инвестиций</t>
  </si>
  <si>
    <t>18.3</t>
  </si>
  <si>
    <t>Инвестиции банка в субординированный долг финансовых организаций, в которых банк имеет 10 % и более от выпущенных акций (долей участия в уставном капитале) юридического лица, подлежащие вычету из капитала второго уровня</t>
  </si>
  <si>
    <t>Положительная разница, подлежащая к вычету из собственного капитала</t>
  </si>
  <si>
    <t>19.1</t>
  </si>
  <si>
    <t>Положительная разница между суммой депозитов физических лиц и собственным капиталом согласно данным бухгалтерского баланса, умноженным на 5,5, подлежащая к вычету из собственнного  капитала</t>
  </si>
  <si>
    <t>19.2</t>
  </si>
  <si>
    <t>19.2.1</t>
  </si>
  <si>
    <t>19.2.2</t>
  </si>
  <si>
    <t>Коэффициент достаточности собственного капитала (kl)</t>
  </si>
  <si>
    <t>Максимальная сумма бланкового займа, необеспеченных условных обязательств перед заемщиком либо за заемщика в пользу третьих лиц, по которым у банка могут возникнуть требования к заемщику в течение текущего и двух последующих месяцев, по обязательствам соответствующих заемщиков, а также обязательств нерезидентов Республики Казахстан, зарегистрированных или являющихся гражданами оффшорных зон, за исключением требований к резидентам Республики Казахстан с рейтингом агентства Standard and Poor s или рейтингом аналогичного уровня агентств Fitch или Moody s Investors Service (далее - другие рейтинговые агентства) не более чем на один пункт ниже суверенного рейтинга Республики Казахстан и нерезидентов, имеющих рейтинг не ниже «А» агентства Standard &amp; Poor s или рейтинг аналогичного уровня одного из других рейтинговых агентств, за исключением нерезидентов с рейтингом не ниже «А» агентства Standard &amp; Poor s или рейтингом аналогичного уровня одного из других рейтинговых агентств, в отношении одного заемщика или группы взаимосвязанных заемщиков</t>
  </si>
  <si>
    <t>Обязательства для расчета коэффициента срочной валютной ликвидности k4-4, умноженные на коэффициент конверсии равный 100%</t>
  </si>
  <si>
    <t>68.1</t>
  </si>
  <si>
    <t>68.2</t>
  </si>
  <si>
    <t>69.1</t>
  </si>
  <si>
    <t>69.2</t>
  </si>
  <si>
    <t>Обязательства для расчета коэффициента срочной валютной ликвидности k4-5, умноженные на коэффициент конверсии равный 90%</t>
  </si>
  <si>
    <t>70.1</t>
  </si>
  <si>
    <t>70.2</t>
  </si>
  <si>
    <t>71.1</t>
  </si>
  <si>
    <t>71.2</t>
  </si>
  <si>
    <t>72.1</t>
  </si>
  <si>
    <t>72.2</t>
  </si>
  <si>
    <t>Обязательства для расчета коэффициента срочной валютной ликвидности k4-6, умноженные на коэффициент конверсии равный 80%</t>
  </si>
  <si>
    <t>73.1</t>
  </si>
  <si>
    <t>73.2</t>
  </si>
  <si>
    <t>74.1</t>
  </si>
  <si>
    <t>74.2</t>
  </si>
  <si>
    <t>Наличие у банка факта несвоевременного исполнения банком плана мероприятий, одобренного уполномоченным органом (Да/Нет)</t>
  </si>
  <si>
    <t>Положительная разница между провизиями (резервами), рассчитанными в соответствии с Руководством по формированию провизий (резервов) под обесценение активов банка в виде займов и дебиторской задолженности по ранее выданным банковским займам и провизиями (резервами), сформированными и отраженными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отчетности, подлежащая к вычету из собственного капитала</t>
  </si>
  <si>
    <t>Провизии (резервы), рассчитанные в соответствии с Руководством по формированию провизий (резервов) под обесценение активов банка в виде займов и дебиторской задолженности по ранее выданным банковским займам</t>
  </si>
  <si>
    <t>Провизии (резервы) по займам и дебиторской задолженности по ранее выданным банковским займам, сформированные и отраженные в бухгалтерском учете банка в соответствии с МСФО и требованиями законодательства Республики Казахстан о бухгалтерском учете и финансовой отчетности</t>
  </si>
  <si>
    <t>19.2.3</t>
  </si>
  <si>
    <t>Положительная разница между провизиями (резервами), рассчитанными в соответствии с Руководством по формированию провизий (резервов) под обесценение активов банка в виде займов и и дебиторской задолженности по ранее выданным банковским займам и провизиями (резервами), сформированными и отраженными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</t>
  </si>
  <si>
    <t>0</t>
  </si>
  <si>
    <t>Е.А.Асылбек</t>
  </si>
  <si>
    <t>Заместитель председателя Правления</t>
  </si>
  <si>
    <t>55</t>
  </si>
  <si>
    <t>Сумма максимального размера риска банка по обязательствам акционерного общества "Банк Развития Казахстана"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</si>
  <si>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</si>
  <si>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</si>
  <si>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</si>
  <si>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</si>
  <si>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</si>
  <si>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</si>
  <si>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</si>
  <si>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</si>
  <si>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</si>
  <si>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</si>
  <si>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</si>
  <si>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</si>
  <si>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</si>
  <si>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</si>
  <si>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</si>
  <si>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</si>
  <si>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</si>
  <si>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</si>
  <si>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</si>
  <si>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75.1</t>
  </si>
  <si>
    <t>75.2</t>
  </si>
  <si>
    <t>76</t>
  </si>
  <si>
    <t>76.1</t>
  </si>
  <si>
    <t>76.2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</si>
  <si>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</si>
  <si>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</si>
  <si>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</si>
  <si>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</si>
  <si>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</si>
  <si>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</si>
  <si>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</si>
  <si>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</si>
  <si>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</si>
  <si>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</si>
  <si>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Главный бухгалтер</t>
  </si>
  <si>
    <t>А.Т.Нургалиева</t>
  </si>
  <si>
    <t>Коэффициент максимального размера риска банка по обязательствам акционерного общества "Банк Развития Казахстана"(Рбрк)</t>
  </si>
  <si>
    <t>на 01 мая 2019 г.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</si>
</sst>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General_)"/>
  </numFmts>
  <fonts count="18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ourier"/>
      <family val="3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7" fontId="4" fillId="0" borderId="0"/>
    <xf numFmtId="165" fontId="1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167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/>
    </xf>
    <xf numFmtId="167" fontId="7" fillId="0" borderId="1" xfId="1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/>
    <xf numFmtId="3" fontId="9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left" vertical="center" wrapTex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167" fontId="8" fillId="0" borderId="0" xfId="1" applyFont="1" applyFill="1" applyBorder="1" applyAlignment="1" applyProtection="1">
      <alignment horizontal="left" vertical="center" wrapText="1"/>
      <protection locked="0"/>
    </xf>
    <xf numFmtId="166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left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/>
    <xf numFmtId="166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>
      <alignment horizontal="right"/>
    </xf>
    <xf numFmtId="3" fontId="0" fillId="0" borderId="0" xfId="0" applyNumberFormat="1"/>
    <xf numFmtId="49" fontId="17" fillId="0" borderId="0" xfId="0" applyNumberFormat="1" applyFont="1" applyFill="1" applyBorder="1"/>
    <xf numFmtId="0" fontId="17" fillId="0" borderId="0" xfId="0" applyFont="1" applyFill="1" applyBorder="1" applyAlignment="1">
      <alignment horizontal="left" wrapText="1"/>
    </xf>
    <xf numFmtId="166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wrapText="1"/>
    </xf>
    <xf numFmtId="167" fontId="5" fillId="0" borderId="0" xfId="1" applyFont="1" applyFill="1" applyAlignment="1" applyProtection="1">
      <alignment horizontal="center" vertical="center" wrapText="1"/>
      <protection locked="0"/>
    </xf>
  </cellXfs>
  <cellStyles count="13">
    <cellStyle name="Comma_z" xfId="2"/>
    <cellStyle name="Normal_Book1" xfId="3"/>
    <cellStyle name="Обычный" xfId="0" builtinId="0"/>
    <cellStyle name="Обычный 2" xfId="4"/>
    <cellStyle name="Обычный 2 2" xfId="5"/>
    <cellStyle name="Обычный 2 2 2" xfId="6"/>
    <cellStyle name="Обычный 2 2 3" xfId="7"/>
    <cellStyle name="Обычный 3" xfId="8"/>
    <cellStyle name="Обычный 4" xfId="9"/>
    <cellStyle name="Обычный_К1,К2,К3,К4,К5" xfId="1"/>
    <cellStyle name="Тысячи [0]_Расшифровка" xfId="10"/>
    <cellStyle name="Финансовый 2" xfId="11"/>
    <cellStyle name="Финансовый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0032498.44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3"/>
  <sheetViews>
    <sheetView tabSelected="1" zoomScaleNormal="100" workbookViewId="0">
      <selection activeCell="E8" sqref="E8"/>
    </sheetView>
  </sheetViews>
  <sheetFormatPr defaultRowHeight="15"/>
  <cols>
    <col min="2" max="2" width="73.140625" customWidth="1"/>
    <col min="3" max="3" width="23.5703125" customWidth="1"/>
    <col min="4" max="4" width="15.28515625" customWidth="1"/>
  </cols>
  <sheetData>
    <row r="1" spans="1:3" s="1" customFormat="1" ht="84" customHeight="1">
      <c r="B1" s="34" t="s">
        <v>0</v>
      </c>
      <c r="C1" s="34"/>
    </row>
    <row r="2" spans="1:3" s="1" customFormat="1" ht="15" customHeight="1">
      <c r="B2" s="2"/>
      <c r="C2" s="2"/>
    </row>
    <row r="3" spans="1:3" ht="15.75" customHeight="1">
      <c r="A3" s="35" t="s">
        <v>1</v>
      </c>
      <c r="B3" s="35"/>
      <c r="C3" s="35"/>
    </row>
    <row r="4" spans="1:3" ht="15.75" customHeight="1">
      <c r="A4" s="35" t="s">
        <v>208</v>
      </c>
      <c r="B4" s="35"/>
      <c r="C4" s="35"/>
    </row>
    <row r="5" spans="1:3" ht="15.75" customHeight="1">
      <c r="A5" s="35" t="s">
        <v>2</v>
      </c>
      <c r="B5" s="35"/>
      <c r="C5" s="35"/>
    </row>
    <row r="6" spans="1:3">
      <c r="C6" s="4" t="s">
        <v>3</v>
      </c>
    </row>
    <row r="7" spans="1:3">
      <c r="A7" s="5" t="s">
        <v>4</v>
      </c>
      <c r="B7" s="6" t="s">
        <v>5</v>
      </c>
      <c r="C7" s="6" t="s">
        <v>6</v>
      </c>
    </row>
    <row r="8" spans="1:3">
      <c r="A8" s="7">
        <v>1</v>
      </c>
      <c r="B8" s="8">
        <v>2</v>
      </c>
      <c r="C8" s="9">
        <v>3</v>
      </c>
    </row>
    <row r="9" spans="1:3">
      <c r="A9" s="27">
        <v>1</v>
      </c>
      <c r="B9" s="25" t="s">
        <v>7</v>
      </c>
      <c r="C9" s="26">
        <v>10000000</v>
      </c>
    </row>
    <row r="10" spans="1:3">
      <c r="A10" s="27">
        <v>2</v>
      </c>
      <c r="B10" s="25" t="s">
        <v>8</v>
      </c>
      <c r="C10" s="24">
        <v>192058346</v>
      </c>
    </row>
    <row r="11" spans="1:3">
      <c r="A11" s="27">
        <v>3</v>
      </c>
      <c r="B11" s="25" t="s">
        <v>9</v>
      </c>
      <c r="C11" s="24">
        <v>115929416</v>
      </c>
    </row>
    <row r="12" spans="1:3">
      <c r="A12" s="27">
        <v>4</v>
      </c>
      <c r="B12" s="25" t="s">
        <v>90</v>
      </c>
      <c r="C12" s="24">
        <v>109679032</v>
      </c>
    </row>
    <row r="13" spans="1:3">
      <c r="A13" s="27">
        <v>5</v>
      </c>
      <c r="B13" s="25" t="s">
        <v>10</v>
      </c>
      <c r="C13" s="26">
        <v>58930735</v>
      </c>
    </row>
    <row r="14" spans="1:3">
      <c r="A14" s="27">
        <v>6</v>
      </c>
      <c r="B14" s="25" t="s">
        <v>11</v>
      </c>
      <c r="C14" s="26">
        <v>0</v>
      </c>
    </row>
    <row r="15" spans="1:3">
      <c r="A15" s="27">
        <v>7</v>
      </c>
      <c r="B15" s="25" t="s">
        <v>12</v>
      </c>
      <c r="C15" s="26">
        <v>46321955</v>
      </c>
    </row>
    <row r="16" spans="1:3">
      <c r="A16" s="27">
        <v>8</v>
      </c>
      <c r="B16" s="25" t="s">
        <v>13</v>
      </c>
      <c r="C16" s="26">
        <v>3524240</v>
      </c>
    </row>
    <row r="17" spans="1:3">
      <c r="A17" s="27">
        <v>9</v>
      </c>
      <c r="B17" s="25" t="s">
        <v>14</v>
      </c>
      <c r="C17" s="26">
        <v>4980926</v>
      </c>
    </row>
    <row r="18" spans="1:3" ht="30">
      <c r="A18" s="27">
        <v>10</v>
      </c>
      <c r="B18" s="25" t="s">
        <v>15</v>
      </c>
      <c r="C18" s="26">
        <v>919039</v>
      </c>
    </row>
    <row r="19" spans="1:3">
      <c r="A19" s="27">
        <v>11</v>
      </c>
      <c r="B19" s="25" t="s">
        <v>91</v>
      </c>
      <c r="C19" s="26">
        <v>4997863</v>
      </c>
    </row>
    <row r="20" spans="1:3">
      <c r="A20" s="27" t="s">
        <v>92</v>
      </c>
      <c r="B20" s="25" t="s">
        <v>93</v>
      </c>
      <c r="C20" s="26">
        <v>0</v>
      </c>
    </row>
    <row r="21" spans="1:3">
      <c r="A21" s="27" t="s">
        <v>94</v>
      </c>
      <c r="B21" s="25" t="s">
        <v>95</v>
      </c>
      <c r="C21" s="26">
        <v>4997863</v>
      </c>
    </row>
    <row r="22" spans="1:3">
      <c r="A22" s="27" t="s">
        <v>96</v>
      </c>
      <c r="B22" s="25" t="s">
        <v>97</v>
      </c>
      <c r="C22" s="26">
        <v>0</v>
      </c>
    </row>
    <row r="23" spans="1:3">
      <c r="A23" s="27" t="s">
        <v>98</v>
      </c>
      <c r="B23" s="25" t="s">
        <v>99</v>
      </c>
      <c r="C23" s="26">
        <v>0</v>
      </c>
    </row>
    <row r="24" spans="1:3" ht="45">
      <c r="A24" s="27" t="s">
        <v>100</v>
      </c>
      <c r="B24" s="25" t="s">
        <v>101</v>
      </c>
      <c r="C24" s="26">
        <v>0</v>
      </c>
    </row>
    <row r="25" spans="1:3">
      <c r="A25" s="27" t="s">
        <v>102</v>
      </c>
      <c r="B25" s="25" t="s">
        <v>103</v>
      </c>
      <c r="C25" s="26">
        <v>0</v>
      </c>
    </row>
    <row r="26" spans="1:3" ht="60">
      <c r="A26" s="27" t="s">
        <v>104</v>
      </c>
      <c r="B26" s="25" t="s">
        <v>105</v>
      </c>
      <c r="C26" s="26">
        <v>0</v>
      </c>
    </row>
    <row r="27" spans="1:3" ht="45">
      <c r="A27" s="27" t="s">
        <v>106</v>
      </c>
      <c r="B27" s="25" t="s">
        <v>107</v>
      </c>
      <c r="C27" s="26">
        <v>0</v>
      </c>
    </row>
    <row r="28" spans="1:3" ht="30">
      <c r="A28" s="27" t="s">
        <v>108</v>
      </c>
      <c r="B28" s="25" t="s">
        <v>109</v>
      </c>
      <c r="C28" s="26">
        <v>0</v>
      </c>
    </row>
    <row r="29" spans="1:3" ht="90">
      <c r="A29" s="27" t="s">
        <v>110</v>
      </c>
      <c r="B29" s="25" t="s">
        <v>16</v>
      </c>
      <c r="C29" s="26"/>
    </row>
    <row r="30" spans="1:3" ht="90">
      <c r="A30" s="27" t="s">
        <v>111</v>
      </c>
      <c r="B30" s="25" t="s">
        <v>17</v>
      </c>
      <c r="C30" s="26"/>
    </row>
    <row r="31" spans="1:3">
      <c r="A31" s="27">
        <v>12</v>
      </c>
      <c r="B31" s="25" t="s">
        <v>112</v>
      </c>
      <c r="C31" s="24">
        <v>6250384</v>
      </c>
    </row>
    <row r="32" spans="1:3" ht="75">
      <c r="A32" s="27" t="s">
        <v>113</v>
      </c>
      <c r="B32" s="25" t="s">
        <v>18</v>
      </c>
      <c r="C32" s="26">
        <v>0</v>
      </c>
    </row>
    <row r="33" spans="1:3">
      <c r="A33" s="27" t="s">
        <v>114</v>
      </c>
      <c r="B33" s="25" t="s">
        <v>19</v>
      </c>
      <c r="C33" s="26">
        <v>6161759</v>
      </c>
    </row>
    <row r="34" spans="1:3" ht="30">
      <c r="A34" s="27" t="s">
        <v>115</v>
      </c>
      <c r="B34" s="25" t="s">
        <v>20</v>
      </c>
      <c r="C34" s="26">
        <v>11774777</v>
      </c>
    </row>
    <row r="35" spans="1:3" ht="30">
      <c r="A35" s="27" t="s">
        <v>116</v>
      </c>
      <c r="B35" s="25" t="s">
        <v>21</v>
      </c>
      <c r="C35" s="26">
        <v>0</v>
      </c>
    </row>
    <row r="36" spans="1:3">
      <c r="A36" s="27">
        <v>13</v>
      </c>
      <c r="B36" s="25" t="s">
        <v>91</v>
      </c>
      <c r="C36" s="26">
        <v>0</v>
      </c>
    </row>
    <row r="37" spans="1:3" ht="30">
      <c r="A37" s="27" t="s">
        <v>117</v>
      </c>
      <c r="B37" s="25" t="s">
        <v>118</v>
      </c>
      <c r="C37" s="26">
        <v>0</v>
      </c>
    </row>
    <row r="38" spans="1:3">
      <c r="A38" s="27" t="s">
        <v>119</v>
      </c>
      <c r="B38" s="25" t="s">
        <v>120</v>
      </c>
      <c r="C38" s="26">
        <v>11686152</v>
      </c>
    </row>
    <row r="39" spans="1:3" ht="105">
      <c r="A39" s="27" t="s">
        <v>121</v>
      </c>
      <c r="B39" s="25" t="s">
        <v>122</v>
      </c>
      <c r="C39" s="26">
        <v>0</v>
      </c>
    </row>
    <row r="40" spans="1:3" ht="60">
      <c r="A40" s="27" t="s">
        <v>123</v>
      </c>
      <c r="B40" s="25" t="s">
        <v>22</v>
      </c>
      <c r="C40" s="26">
        <v>0</v>
      </c>
    </row>
    <row r="41" spans="1:3" ht="45">
      <c r="A41" s="27" t="s">
        <v>124</v>
      </c>
      <c r="B41" s="25" t="s">
        <v>125</v>
      </c>
      <c r="C41" s="26">
        <v>0</v>
      </c>
    </row>
    <row r="42" spans="1:3">
      <c r="A42" s="27">
        <v>14</v>
      </c>
      <c r="B42" s="25" t="s">
        <v>23</v>
      </c>
      <c r="C42" s="24">
        <v>87696843</v>
      </c>
    </row>
    <row r="43" spans="1:3">
      <c r="A43" s="27">
        <v>15</v>
      </c>
      <c r="B43" s="25" t="s">
        <v>126</v>
      </c>
      <c r="C43" s="26">
        <v>82153876</v>
      </c>
    </row>
    <row r="44" spans="1:3" ht="30">
      <c r="A44" s="27">
        <v>16</v>
      </c>
      <c r="B44" s="25" t="s">
        <v>127</v>
      </c>
      <c r="C44" s="26">
        <v>5542967</v>
      </c>
    </row>
    <row r="45" spans="1:3" ht="30">
      <c r="A45" s="27">
        <v>17</v>
      </c>
      <c r="B45" s="25" t="s">
        <v>128</v>
      </c>
      <c r="C45" s="26">
        <v>0</v>
      </c>
    </row>
    <row r="46" spans="1:3">
      <c r="A46" s="27">
        <v>18</v>
      </c>
      <c r="B46" s="25" t="s">
        <v>91</v>
      </c>
      <c r="C46" s="26">
        <v>0</v>
      </c>
    </row>
    <row r="47" spans="1:3" ht="30">
      <c r="A47" s="27" t="s">
        <v>129</v>
      </c>
      <c r="B47" s="25" t="s">
        <v>130</v>
      </c>
      <c r="C47" s="26">
        <v>0</v>
      </c>
    </row>
    <row r="48" spans="1:3" ht="90">
      <c r="A48" s="27" t="s">
        <v>131</v>
      </c>
      <c r="B48" s="25" t="s">
        <v>132</v>
      </c>
      <c r="C48" s="26">
        <v>0</v>
      </c>
    </row>
    <row r="49" spans="1:4" ht="60">
      <c r="A49" s="27" t="s">
        <v>133</v>
      </c>
      <c r="B49" s="25" t="s">
        <v>134</v>
      </c>
      <c r="C49" s="26">
        <v>0</v>
      </c>
    </row>
    <row r="50" spans="1:4">
      <c r="A50" s="27">
        <v>19</v>
      </c>
      <c r="B50" s="25" t="s">
        <v>135</v>
      </c>
      <c r="C50" s="26">
        <v>11567913</v>
      </c>
    </row>
    <row r="51" spans="1:4" ht="45">
      <c r="A51" s="27" t="s">
        <v>136</v>
      </c>
      <c r="B51" s="25" t="s">
        <v>137</v>
      </c>
      <c r="C51" s="26" t="s">
        <v>166</v>
      </c>
    </row>
    <row r="52" spans="1:4" ht="135">
      <c r="A52" s="27" t="s">
        <v>138</v>
      </c>
      <c r="B52" s="25" t="s">
        <v>161</v>
      </c>
      <c r="C52" s="26">
        <v>11567913</v>
      </c>
    </row>
    <row r="53" spans="1:4" ht="60">
      <c r="A53" s="27" t="s">
        <v>139</v>
      </c>
      <c r="B53" s="25" t="s">
        <v>162</v>
      </c>
      <c r="C53" s="26">
        <v>114032043</v>
      </c>
    </row>
    <row r="54" spans="1:4" ht="75">
      <c r="A54" s="27" t="s">
        <v>140</v>
      </c>
      <c r="B54" s="25" t="s">
        <v>163</v>
      </c>
      <c r="C54" s="26">
        <v>79324833</v>
      </c>
    </row>
    <row r="55" spans="1:4" ht="120">
      <c r="A55" s="27" t="s">
        <v>164</v>
      </c>
      <c r="B55" s="25" t="s">
        <v>165</v>
      </c>
      <c r="C55" s="26">
        <v>34707210</v>
      </c>
      <c r="D55" s="30"/>
    </row>
    <row r="56" spans="1:4">
      <c r="A56" s="27">
        <v>20</v>
      </c>
      <c r="B56" s="25" t="s">
        <v>141</v>
      </c>
      <c r="C56" s="28">
        <v>9.1999999999999998E-2</v>
      </c>
    </row>
    <row r="57" spans="1:4">
      <c r="A57" s="27">
        <v>21</v>
      </c>
      <c r="B57" s="25" t="s">
        <v>24</v>
      </c>
      <c r="C57" s="28">
        <v>9.7000000000000003E-2</v>
      </c>
    </row>
    <row r="58" spans="1:4">
      <c r="A58" s="27">
        <v>22</v>
      </c>
      <c r="B58" s="25" t="s">
        <v>25</v>
      </c>
      <c r="C58" s="28">
        <v>0.161</v>
      </c>
    </row>
    <row r="59" spans="1:4" ht="45">
      <c r="A59" s="27">
        <v>23</v>
      </c>
      <c r="B59" s="25" t="s">
        <v>26</v>
      </c>
      <c r="C59" s="26">
        <v>0</v>
      </c>
    </row>
    <row r="60" spans="1:4" ht="30">
      <c r="A60" s="27">
        <v>24</v>
      </c>
      <c r="B60" s="25" t="s">
        <v>27</v>
      </c>
      <c r="C60" s="26">
        <v>17667325</v>
      </c>
    </row>
    <row r="61" spans="1:4" s="3" customFormat="1">
      <c r="A61" s="27">
        <v>25</v>
      </c>
      <c r="B61" s="25" t="s">
        <v>28</v>
      </c>
      <c r="C61" s="26">
        <v>1004665076</v>
      </c>
    </row>
    <row r="62" spans="1:4" ht="30">
      <c r="A62" s="27">
        <v>26</v>
      </c>
      <c r="B62" s="25" t="s">
        <v>29</v>
      </c>
      <c r="C62" s="26">
        <v>126102071</v>
      </c>
    </row>
    <row r="63" spans="1:4" ht="30">
      <c r="A63" s="27">
        <v>27</v>
      </c>
      <c r="B63" s="25" t="s">
        <v>30</v>
      </c>
      <c r="C63" s="26">
        <v>53260</v>
      </c>
    </row>
    <row r="64" spans="1:4">
      <c r="A64" s="27">
        <v>28</v>
      </c>
      <c r="B64" s="25" t="s">
        <v>31</v>
      </c>
      <c r="C64" s="26">
        <v>779768</v>
      </c>
    </row>
    <row r="65" spans="1:3">
      <c r="A65" s="27">
        <v>29</v>
      </c>
      <c r="B65" s="25" t="s">
        <v>32</v>
      </c>
      <c r="C65" s="26">
        <v>326493</v>
      </c>
    </row>
    <row r="66" spans="1:3">
      <c r="A66" s="27">
        <v>30</v>
      </c>
      <c r="B66" s="25" t="s">
        <v>33</v>
      </c>
      <c r="C66" s="26">
        <f>C64+C65</f>
        <v>1106261</v>
      </c>
    </row>
    <row r="67" spans="1:3">
      <c r="A67" s="27">
        <v>31</v>
      </c>
      <c r="B67" s="25" t="s">
        <v>34</v>
      </c>
      <c r="C67" s="29"/>
    </row>
    <row r="68" spans="1:3">
      <c r="A68" s="27">
        <v>32</v>
      </c>
      <c r="B68" s="25" t="s">
        <v>35</v>
      </c>
      <c r="C68" s="29"/>
    </row>
    <row r="69" spans="1:3" ht="45">
      <c r="A69" s="27">
        <v>33</v>
      </c>
      <c r="B69" s="25" t="s">
        <v>36</v>
      </c>
      <c r="C69" s="29"/>
    </row>
    <row r="70" spans="1:3" ht="30">
      <c r="A70" s="27">
        <v>34</v>
      </c>
      <c r="B70" s="25" t="s">
        <v>37</v>
      </c>
      <c r="C70" s="26">
        <v>171248</v>
      </c>
    </row>
    <row r="71" spans="1:3" ht="30">
      <c r="A71" s="27">
        <v>35</v>
      </c>
      <c r="B71" s="25" t="s">
        <v>38</v>
      </c>
      <c r="C71" s="29"/>
    </row>
    <row r="72" spans="1:3" ht="30">
      <c r="A72" s="27">
        <v>36</v>
      </c>
      <c r="B72" s="25" t="s">
        <v>39</v>
      </c>
      <c r="C72" s="29"/>
    </row>
    <row r="73" spans="1:3" ht="30">
      <c r="A73" s="27">
        <v>37</v>
      </c>
      <c r="B73" s="25" t="s">
        <v>40</v>
      </c>
      <c r="C73" s="29"/>
    </row>
    <row r="74" spans="1:3" ht="30">
      <c r="A74" s="27">
        <v>38</v>
      </c>
      <c r="B74" s="25" t="s">
        <v>41</v>
      </c>
      <c r="C74" s="29"/>
    </row>
    <row r="75" spans="1:3">
      <c r="A75" s="27">
        <v>39</v>
      </c>
      <c r="B75" s="25" t="s">
        <v>42</v>
      </c>
      <c r="C75" s="26">
        <v>2140603</v>
      </c>
    </row>
    <row r="76" spans="1:3" ht="30">
      <c r="A76" s="27">
        <v>40</v>
      </c>
      <c r="B76" s="25" t="s">
        <v>43</v>
      </c>
      <c r="C76" s="26">
        <f>(C66+C70)*12.5</f>
        <v>15968862.5</v>
      </c>
    </row>
    <row r="77" spans="1:3">
      <c r="A77" s="27">
        <v>41</v>
      </c>
      <c r="B77" s="25" t="s">
        <v>44</v>
      </c>
      <c r="C77" s="26">
        <v>49380200</v>
      </c>
    </row>
    <row r="78" spans="1:3">
      <c r="A78" s="27">
        <v>42</v>
      </c>
      <c r="B78" s="25" t="s">
        <v>45</v>
      </c>
      <c r="C78" s="26">
        <v>49380200</v>
      </c>
    </row>
    <row r="79" spans="1:3" ht="45">
      <c r="A79" s="27">
        <v>43</v>
      </c>
      <c r="B79" s="25" t="s">
        <v>46</v>
      </c>
      <c r="C79" s="26">
        <v>41956317</v>
      </c>
    </row>
    <row r="80" spans="1:3" ht="30">
      <c r="A80" s="27">
        <v>44</v>
      </c>
      <c r="B80" s="25" t="s">
        <v>47</v>
      </c>
      <c r="C80" s="28">
        <f>C79/C10</f>
        <v>0.21845609875240726</v>
      </c>
    </row>
    <row r="81" spans="1:3" ht="45">
      <c r="A81" s="27">
        <v>45</v>
      </c>
      <c r="B81" s="25" t="s">
        <v>48</v>
      </c>
      <c r="C81" s="26">
        <v>58915</v>
      </c>
    </row>
    <row r="82" spans="1:3" ht="30">
      <c r="A82" s="27">
        <v>46</v>
      </c>
      <c r="B82" s="25" t="s">
        <v>49</v>
      </c>
      <c r="C82" s="28">
        <f>C81/C10</f>
        <v>3.0675573973754832E-4</v>
      </c>
    </row>
    <row r="83" spans="1:3" ht="30">
      <c r="A83" s="27">
        <v>47</v>
      </c>
      <c r="B83" s="25" t="s">
        <v>50</v>
      </c>
      <c r="C83" s="26">
        <v>467485</v>
      </c>
    </row>
    <row r="84" spans="1:3" ht="30">
      <c r="A84" s="27">
        <v>48</v>
      </c>
      <c r="B84" s="25" t="s">
        <v>51</v>
      </c>
      <c r="C84" s="28">
        <f>C83/C10</f>
        <v>2.4340780275177421E-3</v>
      </c>
    </row>
    <row r="85" spans="1:3" ht="240">
      <c r="A85" s="27">
        <v>49</v>
      </c>
      <c r="B85" s="25" t="s">
        <v>142</v>
      </c>
      <c r="C85" s="26">
        <v>332091</v>
      </c>
    </row>
    <row r="86" spans="1:3">
      <c r="A86" s="27">
        <v>50</v>
      </c>
      <c r="B86" s="25" t="s">
        <v>52</v>
      </c>
      <c r="C86" s="28">
        <f>C85/C10</f>
        <v>1.7291151721154571E-3</v>
      </c>
    </row>
    <row r="87" spans="1:3" ht="30">
      <c r="A87" s="27">
        <v>51</v>
      </c>
      <c r="B87" s="25" t="s">
        <v>53</v>
      </c>
      <c r="C87" s="26">
        <v>177635235</v>
      </c>
    </row>
    <row r="88" spans="1:3" ht="30">
      <c r="A88" s="27">
        <v>52</v>
      </c>
      <c r="B88" s="25" t="s">
        <v>54</v>
      </c>
      <c r="C88" s="28">
        <f>C87/C10</f>
        <v>0.92490245125822335</v>
      </c>
    </row>
    <row r="89" spans="1:3" ht="30">
      <c r="A89" s="27">
        <v>53</v>
      </c>
      <c r="B89" s="25" t="s">
        <v>55</v>
      </c>
      <c r="C89" s="26"/>
    </row>
    <row r="90" spans="1:3" ht="45">
      <c r="A90" s="27">
        <v>54</v>
      </c>
      <c r="B90" s="25" t="s">
        <v>56</v>
      </c>
      <c r="C90" s="28"/>
    </row>
    <row r="91" spans="1:3" ht="30">
      <c r="A91" s="27" t="s">
        <v>169</v>
      </c>
      <c r="B91" s="25" t="s">
        <v>170</v>
      </c>
      <c r="C91" s="26">
        <v>5424039</v>
      </c>
    </row>
    <row r="92" spans="1:3" ht="30">
      <c r="A92" s="27" t="s">
        <v>171</v>
      </c>
      <c r="B92" s="25" t="s">
        <v>207</v>
      </c>
      <c r="C92" s="28">
        <f>C91/C10</f>
        <v>2.8241620908262949E-2</v>
      </c>
    </row>
    <row r="93" spans="1:3">
      <c r="A93" s="27" t="s">
        <v>172</v>
      </c>
      <c r="B93" s="25" t="s">
        <v>57</v>
      </c>
      <c r="C93" s="26">
        <v>274678232</v>
      </c>
    </row>
    <row r="94" spans="1:3">
      <c r="A94" s="27" t="s">
        <v>173</v>
      </c>
      <c r="B94" s="25" t="s">
        <v>58</v>
      </c>
      <c r="C94" s="26">
        <v>288132257</v>
      </c>
    </row>
    <row r="95" spans="1:3">
      <c r="A95" s="27" t="s">
        <v>174</v>
      </c>
      <c r="B95" s="25" t="s">
        <v>59</v>
      </c>
      <c r="C95" s="28">
        <f>C93/C94</f>
        <v>0.95330607846520976</v>
      </c>
    </row>
    <row r="96" spans="1:3" ht="30">
      <c r="A96" s="27" t="s">
        <v>175</v>
      </c>
      <c r="B96" s="25" t="s">
        <v>60</v>
      </c>
      <c r="C96" s="26">
        <v>20541579</v>
      </c>
    </row>
    <row r="97" spans="1:3">
      <c r="A97" s="27" t="s">
        <v>176</v>
      </c>
      <c r="B97" s="25" t="s">
        <v>61</v>
      </c>
      <c r="C97" s="28">
        <f>C93/C96</f>
        <v>13.371816840370451</v>
      </c>
    </row>
    <row r="98" spans="1:3" ht="30">
      <c r="A98" s="27" t="s">
        <v>177</v>
      </c>
      <c r="B98" s="25" t="s">
        <v>62</v>
      </c>
      <c r="C98" s="26">
        <v>329921236</v>
      </c>
    </row>
    <row r="99" spans="1:3" ht="30">
      <c r="A99" s="27" t="s">
        <v>178</v>
      </c>
      <c r="B99" s="25" t="s">
        <v>63</v>
      </c>
      <c r="C99" s="26">
        <v>54111154</v>
      </c>
    </row>
    <row r="100" spans="1:3">
      <c r="A100" s="27" t="s">
        <v>179</v>
      </c>
      <c r="B100" s="25" t="s">
        <v>64</v>
      </c>
      <c r="C100" s="28">
        <f>C98/C99</f>
        <v>6.0971021981900444</v>
      </c>
    </row>
    <row r="101" spans="1:3" ht="30">
      <c r="A101" s="27" t="s">
        <v>180</v>
      </c>
      <c r="B101" s="25" t="s">
        <v>65</v>
      </c>
      <c r="C101" s="26">
        <v>409288550</v>
      </c>
    </row>
    <row r="102" spans="1:3" ht="30">
      <c r="A102" s="27" t="s">
        <v>181</v>
      </c>
      <c r="B102" s="25" t="s">
        <v>66</v>
      </c>
      <c r="C102" s="26">
        <v>126427722</v>
      </c>
    </row>
    <row r="103" spans="1:3">
      <c r="A103" s="27" t="s">
        <v>182</v>
      </c>
      <c r="B103" s="25" t="s">
        <v>67</v>
      </c>
      <c r="C103" s="28">
        <f>C101/C102</f>
        <v>3.237332315455308</v>
      </c>
    </row>
    <row r="104" spans="1:3">
      <c r="A104" s="27" t="s">
        <v>183</v>
      </c>
      <c r="B104" s="25" t="s">
        <v>68</v>
      </c>
      <c r="C104" s="26">
        <v>101413191</v>
      </c>
    </row>
    <row r="105" spans="1:3" ht="60">
      <c r="A105" s="27" t="s">
        <v>144</v>
      </c>
      <c r="B105" s="25" t="s">
        <v>69</v>
      </c>
      <c r="C105" s="26">
        <v>101413191</v>
      </c>
    </row>
    <row r="106" spans="1:3" ht="60">
      <c r="A106" s="27" t="s">
        <v>145</v>
      </c>
      <c r="B106" s="25" t="s">
        <v>70</v>
      </c>
      <c r="C106" s="28"/>
    </row>
    <row r="107" spans="1:3" ht="30">
      <c r="A107" s="27" t="s">
        <v>184</v>
      </c>
      <c r="B107" s="25" t="s">
        <v>143</v>
      </c>
      <c r="C107" s="26">
        <v>3090896</v>
      </c>
    </row>
    <row r="108" spans="1:3" ht="60">
      <c r="A108" s="27" t="s">
        <v>146</v>
      </c>
      <c r="B108" s="25" t="s">
        <v>69</v>
      </c>
      <c r="C108" s="26">
        <v>3090896</v>
      </c>
    </row>
    <row r="109" spans="1:3" ht="60">
      <c r="A109" s="27" t="s">
        <v>147</v>
      </c>
      <c r="B109" s="25" t="s">
        <v>70</v>
      </c>
      <c r="C109" s="26"/>
    </row>
    <row r="110" spans="1:3">
      <c r="A110" s="27" t="s">
        <v>185</v>
      </c>
      <c r="B110" s="25" t="s">
        <v>71</v>
      </c>
      <c r="C110" s="28">
        <f>C104/C107</f>
        <v>32.810288990635726</v>
      </c>
    </row>
    <row r="111" spans="1:3" ht="60">
      <c r="A111" s="27" t="s">
        <v>149</v>
      </c>
      <c r="B111" s="25" t="s">
        <v>69</v>
      </c>
      <c r="C111" s="28">
        <f>C105/C108</f>
        <v>32.810288990635726</v>
      </c>
    </row>
    <row r="112" spans="1:3" ht="60">
      <c r="A112" s="27" t="s">
        <v>150</v>
      </c>
      <c r="B112" s="25" t="s">
        <v>70</v>
      </c>
      <c r="C112" s="26"/>
    </row>
    <row r="113" spans="1:3">
      <c r="A113" s="27" t="s">
        <v>186</v>
      </c>
      <c r="B113" s="25" t="s">
        <v>72</v>
      </c>
      <c r="C113" s="26">
        <v>119292786</v>
      </c>
    </row>
    <row r="114" spans="1:3" ht="60">
      <c r="A114" s="27" t="s">
        <v>151</v>
      </c>
      <c r="B114" s="25" t="s">
        <v>69</v>
      </c>
      <c r="C114" s="26">
        <v>119292786</v>
      </c>
    </row>
    <row r="115" spans="1:3" ht="60">
      <c r="A115" s="27" t="s">
        <v>152</v>
      </c>
      <c r="B115" s="25" t="s">
        <v>70</v>
      </c>
      <c r="C115" s="26"/>
    </row>
    <row r="116" spans="1:3" ht="30">
      <c r="A116" s="27" t="s">
        <v>187</v>
      </c>
      <c r="B116" s="25" t="s">
        <v>148</v>
      </c>
      <c r="C116" s="26">
        <v>9084850</v>
      </c>
    </row>
    <row r="117" spans="1:3" ht="60">
      <c r="A117" s="27" t="s">
        <v>153</v>
      </c>
      <c r="B117" s="25" t="s">
        <v>69</v>
      </c>
      <c r="C117" s="26">
        <v>9084850</v>
      </c>
    </row>
    <row r="118" spans="1:3" ht="60">
      <c r="A118" s="27" t="s">
        <v>154</v>
      </c>
      <c r="B118" s="25" t="s">
        <v>70</v>
      </c>
      <c r="C118" s="26"/>
    </row>
    <row r="119" spans="1:3">
      <c r="A119" s="27" t="s">
        <v>188</v>
      </c>
      <c r="B119" s="25" t="s">
        <v>73</v>
      </c>
      <c r="C119" s="28">
        <f>C113/C116</f>
        <v>13.130958243669406</v>
      </c>
    </row>
    <row r="120" spans="1:3" ht="60">
      <c r="A120" s="27" t="s">
        <v>156</v>
      </c>
      <c r="B120" s="25" t="s">
        <v>69</v>
      </c>
      <c r="C120" s="28">
        <f>C114/C117</f>
        <v>13.130958243669406</v>
      </c>
    </row>
    <row r="121" spans="1:3" ht="60">
      <c r="A121" s="27" t="s">
        <v>157</v>
      </c>
      <c r="B121" s="25" t="s">
        <v>70</v>
      </c>
      <c r="C121" s="26"/>
    </row>
    <row r="122" spans="1:3">
      <c r="A122" s="27">
        <v>74</v>
      </c>
      <c r="B122" s="25" t="s">
        <v>74</v>
      </c>
      <c r="C122" s="26">
        <v>153363724</v>
      </c>
    </row>
    <row r="123" spans="1:3" ht="60">
      <c r="A123" s="27" t="s">
        <v>158</v>
      </c>
      <c r="B123" s="25" t="s">
        <v>69</v>
      </c>
      <c r="C123" s="26">
        <v>153363724</v>
      </c>
    </row>
    <row r="124" spans="1:3" ht="60">
      <c r="A124" s="27" t="s">
        <v>159</v>
      </c>
      <c r="B124" s="25" t="s">
        <v>75</v>
      </c>
      <c r="C124" s="26"/>
    </row>
    <row r="125" spans="1:3" ht="30">
      <c r="A125" s="27" t="s">
        <v>189</v>
      </c>
      <c r="B125" s="25" t="s">
        <v>155</v>
      </c>
      <c r="C125" s="26">
        <v>21431034</v>
      </c>
    </row>
    <row r="126" spans="1:3" ht="60">
      <c r="A126" s="27" t="s">
        <v>190</v>
      </c>
      <c r="B126" s="25" t="s">
        <v>76</v>
      </c>
      <c r="C126" s="26">
        <v>21431034</v>
      </c>
    </row>
    <row r="127" spans="1:3" ht="60">
      <c r="A127" s="27" t="s">
        <v>191</v>
      </c>
      <c r="B127" s="25" t="s">
        <v>75</v>
      </c>
      <c r="C127" s="26"/>
    </row>
    <row r="128" spans="1:3">
      <c r="A128" s="27" t="s">
        <v>192</v>
      </c>
      <c r="B128" s="25" t="s">
        <v>77</v>
      </c>
      <c r="C128" s="28">
        <f>C122/C125</f>
        <v>7.1561514017475778</v>
      </c>
    </row>
    <row r="129" spans="1:3" ht="60">
      <c r="A129" s="27" t="s">
        <v>193</v>
      </c>
      <c r="B129" s="25" t="s">
        <v>76</v>
      </c>
      <c r="C129" s="28">
        <f>C123/C126</f>
        <v>7.1561514017475778</v>
      </c>
    </row>
    <row r="130" spans="1:3" ht="60">
      <c r="A130" s="27" t="s">
        <v>194</v>
      </c>
      <c r="B130" s="25" t="s">
        <v>75</v>
      </c>
      <c r="C130" s="26"/>
    </row>
    <row r="131" spans="1:3" ht="30">
      <c r="A131" s="27" t="s">
        <v>195</v>
      </c>
      <c r="B131" s="25" t="s">
        <v>87</v>
      </c>
      <c r="C131" s="26" t="s">
        <v>78</v>
      </c>
    </row>
    <row r="132" spans="1:3" ht="30">
      <c r="A132" s="27" t="s">
        <v>196</v>
      </c>
      <c r="B132" s="25" t="s">
        <v>160</v>
      </c>
      <c r="C132" s="26" t="s">
        <v>78</v>
      </c>
    </row>
    <row r="133" spans="1:3">
      <c r="A133" s="27" t="s">
        <v>197</v>
      </c>
      <c r="B133" s="25" t="s">
        <v>79</v>
      </c>
      <c r="C133" s="26">
        <v>8099479</v>
      </c>
    </row>
    <row r="134" spans="1:3" ht="30">
      <c r="A134" s="27" t="s">
        <v>198</v>
      </c>
      <c r="B134" s="25" t="s">
        <v>80</v>
      </c>
      <c r="C134" s="28">
        <f>C133/C10</f>
        <v>4.2171971011350895E-2</v>
      </c>
    </row>
    <row r="135" spans="1:3">
      <c r="A135" s="27" t="s">
        <v>199</v>
      </c>
      <c r="B135" s="25" t="s">
        <v>81</v>
      </c>
      <c r="C135" s="28"/>
    </row>
    <row r="136" spans="1:3" ht="30">
      <c r="A136" s="27" t="s">
        <v>200</v>
      </c>
      <c r="B136" s="25" t="s">
        <v>82</v>
      </c>
      <c r="C136" s="26"/>
    </row>
    <row r="137" spans="1:3" ht="30">
      <c r="A137" s="27" t="s">
        <v>201</v>
      </c>
      <c r="B137" s="25" t="s">
        <v>83</v>
      </c>
      <c r="C137" s="28"/>
    </row>
    <row r="138" spans="1:3" ht="30">
      <c r="A138" s="27" t="s">
        <v>202</v>
      </c>
      <c r="B138" s="25" t="s">
        <v>84</v>
      </c>
      <c r="C138" s="26"/>
    </row>
    <row r="139" spans="1:3" ht="30">
      <c r="A139" s="27" t="s">
        <v>203</v>
      </c>
      <c r="B139" s="25" t="s">
        <v>85</v>
      </c>
      <c r="C139" s="28"/>
    </row>
    <row r="140" spans="1:3">
      <c r="A140" s="27" t="s">
        <v>204</v>
      </c>
      <c r="B140" s="25" t="s">
        <v>86</v>
      </c>
      <c r="C140" s="28">
        <v>1.046</v>
      </c>
    </row>
    <row r="141" spans="1:3">
      <c r="A141" s="31"/>
      <c r="B141" s="32"/>
      <c r="C141" s="33"/>
    </row>
    <row r="142" spans="1:3">
      <c r="A142" s="31"/>
      <c r="B142" s="32"/>
      <c r="C142" s="33"/>
    </row>
    <row r="143" spans="1:3">
      <c r="A143" s="21"/>
      <c r="B143" s="22"/>
      <c r="C143" s="23"/>
    </row>
    <row r="144" spans="1:3" ht="15.75">
      <c r="A144" s="10"/>
      <c r="B144" s="11" t="s">
        <v>168</v>
      </c>
      <c r="C144" s="12" t="s">
        <v>167</v>
      </c>
    </row>
    <row r="145" spans="1:3" ht="15.75">
      <c r="A145" s="10"/>
      <c r="B145" s="13"/>
      <c r="C145" s="13"/>
    </row>
    <row r="146" spans="1:3" ht="15.75">
      <c r="A146" s="10"/>
      <c r="B146" s="13"/>
      <c r="C146" s="12"/>
    </row>
    <row r="147" spans="1:3" ht="18.75">
      <c r="A147" s="14"/>
      <c r="B147" s="13"/>
      <c r="C147" s="12"/>
    </row>
    <row r="148" spans="1:3" ht="15.75">
      <c r="A148" s="15"/>
      <c r="B148" s="13" t="s">
        <v>205</v>
      </c>
      <c r="C148" s="12" t="s">
        <v>206</v>
      </c>
    </row>
    <row r="149" spans="1:3" ht="18.75">
      <c r="A149" s="15"/>
      <c r="B149" s="16"/>
      <c r="C149" s="16"/>
    </row>
    <row r="150" spans="1:3" ht="15.75">
      <c r="A150" s="15"/>
      <c r="B150" s="10"/>
      <c r="C150" s="17"/>
    </row>
    <row r="151" spans="1:3" ht="18.75">
      <c r="A151" s="14"/>
      <c r="B151" s="10"/>
      <c r="C151" s="17"/>
    </row>
    <row r="152" spans="1:3" ht="18.75">
      <c r="A152" s="18"/>
      <c r="B152" s="19" t="s">
        <v>88</v>
      </c>
      <c r="C152" s="20"/>
    </row>
    <row r="153" spans="1:3" ht="18.75">
      <c r="A153" s="18"/>
      <c r="B153" s="19" t="s">
        <v>89</v>
      </c>
      <c r="C153" s="19"/>
    </row>
  </sheetData>
  <mergeCells count="4">
    <mergeCell ref="B1:C1"/>
    <mergeCell ref="A3:C3"/>
    <mergeCell ref="A4:C4"/>
    <mergeCell ref="A5:C5"/>
  </mergeCells>
  <hyperlinks>
    <hyperlink ref="B88" r:id="rId1" display="jl:30032498.440100"/>
  </hyperlinks>
  <pageMargins left="0.70866141732283472" right="0.70866141732283472" top="0.35433070866141736" bottom="0.59055118110236227" header="0.31496062992125984" footer="0.59055118110236227"/>
  <pageSetup paperSize="9" scale="70" fitToHeight="5" orientation="portrait" r:id="rId2"/>
  <rowBreaks count="2" manualBreakCount="2">
    <brk id="39" max="16383" man="1"/>
    <brk id="11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Bank Centercredit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kassymod</dc:creator>
  <cp:lastModifiedBy>mutalipg</cp:lastModifiedBy>
  <cp:lastPrinted>2019-05-13T03:22:47Z</cp:lastPrinted>
  <dcterms:created xsi:type="dcterms:W3CDTF">2015-12-09T12:34:31Z</dcterms:created>
  <dcterms:modified xsi:type="dcterms:W3CDTF">2019-05-13T03:50:11Z</dcterms:modified>
</cp:coreProperties>
</file>